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\Desktop\"/>
    </mc:Choice>
  </mc:AlternateContent>
  <xr:revisionPtr revIDLastSave="0" documentId="13_ncr:1_{B6E8BF9E-78F5-4947-AAF5-2C9D880D5A64}" xr6:coauthVersionLast="47" xr6:coauthVersionMax="47" xr10:uidLastSave="{00000000-0000-0000-0000-000000000000}"/>
  <bookViews>
    <workbookView xWindow="-108" yWindow="-108" windowWidth="23256" windowHeight="12576" xr2:uid="{60B5B101-FE89-4AF0-8497-8A341D44EB0A}"/>
  </bookViews>
  <sheets>
    <sheet name="wyc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D46" i="1"/>
  <c r="D45" i="1"/>
  <c r="D44" i="1"/>
  <c r="C46" i="1"/>
  <c r="C45" i="1"/>
  <c r="C43" i="1"/>
  <c r="C42" i="1"/>
  <c r="F33" i="1"/>
  <c r="G33" i="1" s="1"/>
  <c r="G35" i="1" s="1"/>
  <c r="F26" i="1"/>
  <c r="G26" i="1" s="1"/>
  <c r="G28" i="1" s="1"/>
  <c r="F19" i="1"/>
  <c r="G19" i="1" s="1"/>
  <c r="G21" i="1" s="1"/>
  <c r="F12" i="1"/>
  <c r="F5" i="1"/>
  <c r="H33" i="1"/>
  <c r="H35" i="1"/>
  <c r="H26" i="1"/>
  <c r="H19" i="1"/>
  <c r="H12" i="1"/>
  <c r="E35" i="1"/>
  <c r="G34" i="1"/>
  <c r="H28" i="1"/>
  <c r="E28" i="1"/>
  <c r="G27" i="1"/>
  <c r="H21" i="1"/>
  <c r="E21" i="1"/>
  <c r="G20" i="1"/>
  <c r="H14" i="1"/>
  <c r="E14" i="1"/>
  <c r="G13" i="1"/>
  <c r="G12" i="1"/>
  <c r="G14" i="1" s="1"/>
  <c r="G5" i="1"/>
  <c r="H7" i="1"/>
  <c r="G6" i="1"/>
  <c r="E7" i="1"/>
  <c r="E36" i="1" l="1"/>
  <c r="E29" i="1"/>
  <c r="E22" i="1"/>
  <c r="E15" i="1"/>
  <c r="D43" i="1" s="1"/>
  <c r="G7" i="1"/>
  <c r="E8" i="1" s="1"/>
  <c r="D42" i="1" s="1"/>
  <c r="D47" i="1" l="1"/>
</calcChain>
</file>

<file path=xl/sharedStrings.xml><?xml version="1.0" encoding="utf-8"?>
<sst xmlns="http://schemas.openxmlformats.org/spreadsheetml/2006/main" count="85" uniqueCount="29">
  <si>
    <t xml:space="preserve">total </t>
  </si>
  <si>
    <t>razem</t>
  </si>
  <si>
    <t xml:space="preserve">tablice Produkt Auchan - 100x70cm połączone w "L" ze sobą pod kontem 90stopni </t>
  </si>
  <si>
    <t>K1</t>
  </si>
  <si>
    <t>materiały montażowe/ 
montaż</t>
  </si>
  <si>
    <t>cena produkcji</t>
  </si>
  <si>
    <t>koszt jednostkowy</t>
  </si>
  <si>
    <t>Przygotowanie projektów     </t>
  </si>
  <si>
    <t>ilość materiałów</t>
  </si>
  <si>
    <t xml:space="preserve">co na materiałach? </t>
  </si>
  <si>
    <t>Produkt</t>
  </si>
  <si>
    <t>LP</t>
  </si>
  <si>
    <t>Produkt Auchan</t>
  </si>
  <si>
    <t xml:space="preserve">Netto </t>
  </si>
  <si>
    <t>Logistyka</t>
  </si>
  <si>
    <t xml:space="preserve">Auchan Kobielska </t>
  </si>
  <si>
    <t>Auchan Meksykańska</t>
  </si>
  <si>
    <t>Auchan Zielonka</t>
  </si>
  <si>
    <t>Auchan Światowida</t>
  </si>
  <si>
    <t>Auchan Odkryta</t>
  </si>
  <si>
    <t>M1</t>
  </si>
  <si>
    <t>Z1</t>
  </si>
  <si>
    <t>Ś1</t>
  </si>
  <si>
    <t>O1</t>
  </si>
  <si>
    <t xml:space="preserve">Podsumowanie </t>
  </si>
  <si>
    <t>łącznie netto po rabacie</t>
  </si>
  <si>
    <t xml:space="preserve">Sklep </t>
  </si>
  <si>
    <t>total netto</t>
  </si>
  <si>
    <t>Uwaga: ceny tablic po rabacie 15% - uwzględniają produkcję łącznie 30 tablic na wszystkie lokalizacje jednocześnie, w przypadku zmniejszania ilości tablic cena ulegnie zmianie!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</si>
</sst>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8" fontId="0" fillId="0" borderId="0" xfId="0" applyNumberFormat="1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8" fontId="0" fillId="0" borderId="1" xfId="0" applyNumberFormat="1" applyFill="1" applyBorder="1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8" fontId="1" fillId="0" borderId="1" xfId="0" applyNumberFormat="1" applyFont="1" applyBorder="1" applyAlignment="1">
      <alignment vertical="center" wrapText="1"/>
    </xf>
    <xf numFmtId="0" fontId="2" fillId="0" borderId="0" xfId="0" applyFont="1"/>
    <xf numFmtId="8" fontId="0" fillId="2" borderId="1" xfId="0" applyNumberForma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8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8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9DAEA-C3EE-47EC-8E6B-31CE8ABCBC17}">
  <dimension ref="A2:H47"/>
  <sheetViews>
    <sheetView tabSelected="1" topLeftCell="A26" workbookViewId="0">
      <selection activeCell="C45" sqref="C45"/>
    </sheetView>
  </sheetViews>
  <sheetFormatPr defaultRowHeight="14.4" x14ac:dyDescent="0.3"/>
  <cols>
    <col min="2" max="2" width="87.21875" customWidth="1"/>
    <col min="3" max="3" width="31.21875" customWidth="1"/>
    <col min="4" max="4" width="12.21875" customWidth="1"/>
    <col min="5" max="5" width="17.33203125" customWidth="1"/>
    <col min="6" max="6" width="12.5546875" customWidth="1"/>
    <col min="7" max="7" width="13.77734375" customWidth="1"/>
    <col min="8" max="8" width="20.88671875" customWidth="1"/>
  </cols>
  <sheetData>
    <row r="2" spans="1:8" ht="18" x14ac:dyDescent="0.35">
      <c r="B2" s="8" t="s">
        <v>28</v>
      </c>
    </row>
    <row r="3" spans="1:8" ht="29.4" customHeight="1" x14ac:dyDescent="0.3">
      <c r="A3" s="16" t="s">
        <v>15</v>
      </c>
      <c r="B3" s="16"/>
      <c r="C3" s="16"/>
      <c r="D3" s="16"/>
      <c r="E3" s="16"/>
      <c r="F3" s="16"/>
      <c r="G3" s="16"/>
      <c r="H3" s="16"/>
    </row>
    <row r="4" spans="1:8" ht="30.6" customHeight="1" x14ac:dyDescent="0.3">
      <c r="A4" s="2" t="s">
        <v>11</v>
      </c>
      <c r="B4" s="2" t="s">
        <v>10</v>
      </c>
      <c r="C4" s="2" t="s">
        <v>9</v>
      </c>
      <c r="D4" s="2" t="s">
        <v>8</v>
      </c>
      <c r="E4" s="2" t="s">
        <v>7</v>
      </c>
      <c r="F4" s="2" t="s">
        <v>6</v>
      </c>
      <c r="G4" s="2" t="s">
        <v>5</v>
      </c>
      <c r="H4" s="2" t="s">
        <v>4</v>
      </c>
    </row>
    <row r="5" spans="1:8" ht="15.6" customHeight="1" x14ac:dyDescent="0.3">
      <c r="A5" s="2" t="s">
        <v>3</v>
      </c>
      <c r="B5" s="2" t="s">
        <v>2</v>
      </c>
      <c r="C5" s="3" t="s">
        <v>12</v>
      </c>
      <c r="D5" s="4">
        <v>4</v>
      </c>
      <c r="E5" s="5">
        <v>0</v>
      </c>
      <c r="F5" s="5">
        <f>290*0.85</f>
        <v>246.5</v>
      </c>
      <c r="G5" s="5">
        <f>F5*D5</f>
        <v>986</v>
      </c>
      <c r="H5" s="6">
        <v>180</v>
      </c>
    </row>
    <row r="6" spans="1:8" ht="15.6" customHeight="1" x14ac:dyDescent="0.3">
      <c r="A6" s="2"/>
      <c r="B6" s="2" t="s">
        <v>14</v>
      </c>
      <c r="C6" s="3"/>
      <c r="D6" s="4">
        <v>1</v>
      </c>
      <c r="E6" s="5"/>
      <c r="F6" s="5">
        <v>120</v>
      </c>
      <c r="G6" s="5">
        <f>F6*D6</f>
        <v>120</v>
      </c>
      <c r="H6" s="6"/>
    </row>
    <row r="7" spans="1:8" ht="15.6" customHeight="1" x14ac:dyDescent="0.3">
      <c r="A7" s="2"/>
      <c r="B7" s="17" t="s">
        <v>1</v>
      </c>
      <c r="C7" s="17"/>
      <c r="D7" s="17"/>
      <c r="E7" s="7">
        <f>SUM(E5:E6)</f>
        <v>0</v>
      </c>
      <c r="F7" s="7"/>
      <c r="G7" s="7">
        <f>SUM(G5:G6)</f>
        <v>1106</v>
      </c>
      <c r="H7" s="7">
        <f>SUM(H5:H6)</f>
        <v>180</v>
      </c>
    </row>
    <row r="8" spans="1:8" ht="15.6" customHeight="1" x14ac:dyDescent="0.3">
      <c r="A8" s="2"/>
      <c r="B8" s="17" t="s">
        <v>0</v>
      </c>
      <c r="C8" s="17"/>
      <c r="D8" s="17"/>
      <c r="E8" s="7">
        <f>SUM(E7:H7)</f>
        <v>1286</v>
      </c>
      <c r="F8" s="7" t="s">
        <v>13</v>
      </c>
      <c r="G8" s="18"/>
      <c r="H8" s="18"/>
    </row>
    <row r="9" spans="1:8" ht="15.6" customHeight="1" x14ac:dyDescent="0.3">
      <c r="E9" s="1"/>
      <c r="F9" s="1"/>
    </row>
    <row r="10" spans="1:8" ht="29.4" customHeight="1" x14ac:dyDescent="0.3">
      <c r="A10" s="16" t="s">
        <v>16</v>
      </c>
      <c r="B10" s="16"/>
      <c r="C10" s="16"/>
      <c r="D10" s="16"/>
      <c r="E10" s="16"/>
      <c r="F10" s="16"/>
      <c r="G10" s="16"/>
      <c r="H10" s="16"/>
    </row>
    <row r="11" spans="1:8" ht="30.6" customHeight="1" x14ac:dyDescent="0.3">
      <c r="A11" s="2" t="s">
        <v>11</v>
      </c>
      <c r="B11" s="2" t="s">
        <v>10</v>
      </c>
      <c r="C11" s="2" t="s">
        <v>9</v>
      </c>
      <c r="D11" s="2" t="s">
        <v>8</v>
      </c>
      <c r="E11" s="2" t="s">
        <v>7</v>
      </c>
      <c r="F11" s="2" t="s">
        <v>6</v>
      </c>
      <c r="G11" s="2" t="s">
        <v>5</v>
      </c>
      <c r="H11" s="2" t="s">
        <v>4</v>
      </c>
    </row>
    <row r="12" spans="1:8" ht="15.6" customHeight="1" x14ac:dyDescent="0.3">
      <c r="A12" s="2" t="s">
        <v>20</v>
      </c>
      <c r="B12" s="2" t="s">
        <v>2</v>
      </c>
      <c r="C12" s="3" t="s">
        <v>12</v>
      </c>
      <c r="D12" s="4">
        <v>8</v>
      </c>
      <c r="E12" s="5">
        <v>0</v>
      </c>
      <c r="F12" s="5">
        <f>290*0.85</f>
        <v>246.5</v>
      </c>
      <c r="G12" s="5">
        <f>F12*D12</f>
        <v>1972</v>
      </c>
      <c r="H12" s="9">
        <f>180+80</f>
        <v>260</v>
      </c>
    </row>
    <row r="13" spans="1:8" ht="15.6" customHeight="1" x14ac:dyDescent="0.3">
      <c r="A13" s="2"/>
      <c r="B13" s="2" t="s">
        <v>14</v>
      </c>
      <c r="C13" s="3"/>
      <c r="D13" s="4">
        <v>1</v>
      </c>
      <c r="E13" s="5"/>
      <c r="F13" s="5">
        <v>120</v>
      </c>
      <c r="G13" s="5">
        <f>F13*D13</f>
        <v>120</v>
      </c>
      <c r="H13" s="6"/>
    </row>
    <row r="14" spans="1:8" ht="15.6" customHeight="1" x14ac:dyDescent="0.3">
      <c r="A14" s="2"/>
      <c r="B14" s="17" t="s">
        <v>1</v>
      </c>
      <c r="C14" s="17"/>
      <c r="D14" s="17"/>
      <c r="E14" s="7">
        <f>SUM(E12:E13)</f>
        <v>0</v>
      </c>
      <c r="F14" s="7"/>
      <c r="G14" s="7">
        <f>SUM(G12:G13)</f>
        <v>2092</v>
      </c>
      <c r="H14" s="7">
        <f>SUM(H12:H13)</f>
        <v>260</v>
      </c>
    </row>
    <row r="15" spans="1:8" ht="15.6" customHeight="1" x14ac:dyDescent="0.3">
      <c r="A15" s="2"/>
      <c r="B15" s="17" t="s">
        <v>0</v>
      </c>
      <c r="C15" s="17"/>
      <c r="D15" s="17"/>
      <c r="E15" s="7">
        <f>SUM(E14:H14)</f>
        <v>2352</v>
      </c>
      <c r="F15" s="7" t="s">
        <v>13</v>
      </c>
      <c r="G15" s="18"/>
      <c r="H15" s="18"/>
    </row>
    <row r="17" spans="1:8" ht="29.4" customHeight="1" x14ac:dyDescent="0.3">
      <c r="A17" s="16" t="s">
        <v>17</v>
      </c>
      <c r="B17" s="16"/>
      <c r="C17" s="16"/>
      <c r="D17" s="16"/>
      <c r="E17" s="16"/>
      <c r="F17" s="16"/>
      <c r="G17" s="16"/>
      <c r="H17" s="16"/>
    </row>
    <row r="18" spans="1:8" ht="30.6" customHeight="1" x14ac:dyDescent="0.3">
      <c r="A18" s="2" t="s">
        <v>11</v>
      </c>
      <c r="B18" s="2" t="s">
        <v>10</v>
      </c>
      <c r="C18" s="2" t="s">
        <v>9</v>
      </c>
      <c r="D18" s="2" t="s">
        <v>8</v>
      </c>
      <c r="E18" s="2" t="s">
        <v>7</v>
      </c>
      <c r="F18" s="2" t="s">
        <v>6</v>
      </c>
      <c r="G18" s="2" t="s">
        <v>5</v>
      </c>
      <c r="H18" s="2" t="s">
        <v>4</v>
      </c>
    </row>
    <row r="19" spans="1:8" ht="15.6" customHeight="1" x14ac:dyDescent="0.3">
      <c r="A19" s="2" t="s">
        <v>21</v>
      </c>
      <c r="B19" s="2" t="s">
        <v>2</v>
      </c>
      <c r="C19" s="3" t="s">
        <v>12</v>
      </c>
      <c r="D19" s="4">
        <v>8</v>
      </c>
      <c r="E19" s="5">
        <v>0</v>
      </c>
      <c r="F19" s="5">
        <f>290*0.85</f>
        <v>246.5</v>
      </c>
      <c r="G19" s="5">
        <f>F19*D19</f>
        <v>1972</v>
      </c>
      <c r="H19" s="9">
        <f>180+110</f>
        <v>290</v>
      </c>
    </row>
    <row r="20" spans="1:8" ht="15.6" customHeight="1" x14ac:dyDescent="0.3">
      <c r="A20" s="2"/>
      <c r="B20" s="2" t="s">
        <v>14</v>
      </c>
      <c r="C20" s="3"/>
      <c r="D20" s="4">
        <v>1</v>
      </c>
      <c r="E20" s="5"/>
      <c r="F20" s="5">
        <v>120</v>
      </c>
      <c r="G20" s="5">
        <f>F20*D20</f>
        <v>120</v>
      </c>
      <c r="H20" s="6"/>
    </row>
    <row r="21" spans="1:8" ht="15.6" customHeight="1" x14ac:dyDescent="0.3">
      <c r="A21" s="2"/>
      <c r="B21" s="17" t="s">
        <v>1</v>
      </c>
      <c r="C21" s="17"/>
      <c r="D21" s="17"/>
      <c r="E21" s="7">
        <f>SUM(E19:E20)</f>
        <v>0</v>
      </c>
      <c r="F21" s="7"/>
      <c r="G21" s="7">
        <f>SUM(G19:G20)</f>
        <v>2092</v>
      </c>
      <c r="H21" s="7">
        <f>SUM(H19:H20)</f>
        <v>290</v>
      </c>
    </row>
    <row r="22" spans="1:8" ht="15.6" customHeight="1" x14ac:dyDescent="0.3">
      <c r="A22" s="2"/>
      <c r="B22" s="17" t="s">
        <v>0</v>
      </c>
      <c r="C22" s="17"/>
      <c r="D22" s="17"/>
      <c r="E22" s="7">
        <f>SUM(E21:H21)</f>
        <v>2382</v>
      </c>
      <c r="F22" s="7" t="s">
        <v>13</v>
      </c>
      <c r="G22" s="18"/>
      <c r="H22" s="18"/>
    </row>
    <row r="24" spans="1:8" ht="29.4" customHeight="1" x14ac:dyDescent="0.3">
      <c r="A24" s="16" t="s">
        <v>18</v>
      </c>
      <c r="B24" s="16"/>
      <c r="C24" s="16"/>
      <c r="D24" s="16"/>
      <c r="E24" s="16"/>
      <c r="F24" s="16"/>
      <c r="G24" s="16"/>
      <c r="H24" s="16"/>
    </row>
    <row r="25" spans="1:8" ht="30.6" customHeight="1" x14ac:dyDescent="0.3">
      <c r="A25" s="2" t="s">
        <v>11</v>
      </c>
      <c r="B25" s="2" t="s">
        <v>10</v>
      </c>
      <c r="C25" s="2" t="s">
        <v>9</v>
      </c>
      <c r="D25" s="2" t="s">
        <v>8</v>
      </c>
      <c r="E25" s="2" t="s">
        <v>7</v>
      </c>
      <c r="F25" s="2" t="s">
        <v>6</v>
      </c>
      <c r="G25" s="2" t="s">
        <v>5</v>
      </c>
      <c r="H25" s="2" t="s">
        <v>4</v>
      </c>
    </row>
    <row r="26" spans="1:8" ht="15.6" customHeight="1" x14ac:dyDescent="0.3">
      <c r="A26" s="2" t="s">
        <v>22</v>
      </c>
      <c r="B26" s="2" t="s">
        <v>2</v>
      </c>
      <c r="C26" s="3" t="s">
        <v>12</v>
      </c>
      <c r="D26" s="4">
        <v>10</v>
      </c>
      <c r="E26" s="5">
        <v>0</v>
      </c>
      <c r="F26" s="5">
        <f>290*0.85</f>
        <v>246.5</v>
      </c>
      <c r="G26" s="5">
        <f>F26*D26</f>
        <v>2465</v>
      </c>
      <c r="H26" s="9">
        <f>180+160</f>
        <v>340</v>
      </c>
    </row>
    <row r="27" spans="1:8" ht="15.6" customHeight="1" x14ac:dyDescent="0.3">
      <c r="A27" s="2"/>
      <c r="B27" s="2" t="s">
        <v>14</v>
      </c>
      <c r="C27" s="3"/>
      <c r="D27" s="4">
        <v>1</v>
      </c>
      <c r="E27" s="5"/>
      <c r="F27" s="5">
        <v>120</v>
      </c>
      <c r="G27" s="5">
        <f>F27*D27</f>
        <v>120</v>
      </c>
      <c r="H27" s="6"/>
    </row>
    <row r="28" spans="1:8" ht="15.6" customHeight="1" x14ac:dyDescent="0.3">
      <c r="A28" s="2"/>
      <c r="B28" s="17" t="s">
        <v>1</v>
      </c>
      <c r="C28" s="17"/>
      <c r="D28" s="17"/>
      <c r="E28" s="7">
        <f>SUM(E26:E27)</f>
        <v>0</v>
      </c>
      <c r="F28" s="7"/>
      <c r="G28" s="7">
        <f>SUM(G26:G27)</f>
        <v>2585</v>
      </c>
      <c r="H28" s="7">
        <f>SUM(H26:H27)</f>
        <v>340</v>
      </c>
    </row>
    <row r="29" spans="1:8" ht="15.6" customHeight="1" x14ac:dyDescent="0.3">
      <c r="A29" s="2"/>
      <c r="B29" s="17" t="s">
        <v>0</v>
      </c>
      <c r="C29" s="17"/>
      <c r="D29" s="17"/>
      <c r="E29" s="7">
        <f>SUM(E28:H28)</f>
        <v>2925</v>
      </c>
      <c r="F29" s="7" t="s">
        <v>13</v>
      </c>
      <c r="G29" s="18"/>
      <c r="H29" s="18"/>
    </row>
    <row r="31" spans="1:8" ht="29.4" customHeight="1" x14ac:dyDescent="0.3">
      <c r="A31" s="16" t="s">
        <v>19</v>
      </c>
      <c r="B31" s="16"/>
      <c r="C31" s="16"/>
      <c r="D31" s="16"/>
      <c r="E31" s="16"/>
      <c r="F31" s="16"/>
      <c r="G31" s="16"/>
      <c r="H31" s="16"/>
    </row>
    <row r="32" spans="1:8" ht="30.6" customHeight="1" x14ac:dyDescent="0.3">
      <c r="A32" s="2" t="s">
        <v>11</v>
      </c>
      <c r="B32" s="2" t="s">
        <v>10</v>
      </c>
      <c r="C32" s="2" t="s">
        <v>9</v>
      </c>
      <c r="D32" s="2" t="s">
        <v>8</v>
      </c>
      <c r="E32" s="2" t="s">
        <v>7</v>
      </c>
      <c r="F32" s="2" t="s">
        <v>6</v>
      </c>
      <c r="G32" s="2" t="s">
        <v>5</v>
      </c>
      <c r="H32" s="2" t="s">
        <v>4</v>
      </c>
    </row>
    <row r="33" spans="1:8" ht="15.6" customHeight="1" x14ac:dyDescent="0.3">
      <c r="A33" s="2" t="s">
        <v>23</v>
      </c>
      <c r="B33" s="2" t="s">
        <v>2</v>
      </c>
      <c r="C33" s="3" t="s">
        <v>12</v>
      </c>
      <c r="D33" s="4">
        <v>4</v>
      </c>
      <c r="E33" s="5">
        <v>0</v>
      </c>
      <c r="F33" s="5">
        <f>290*0.85</f>
        <v>246.5</v>
      </c>
      <c r="G33" s="5">
        <f>F33*D33</f>
        <v>986</v>
      </c>
      <c r="H33" s="9">
        <f>180+40</f>
        <v>220</v>
      </c>
    </row>
    <row r="34" spans="1:8" ht="15.6" customHeight="1" x14ac:dyDescent="0.3">
      <c r="A34" s="2"/>
      <c r="B34" s="2" t="s">
        <v>14</v>
      </c>
      <c r="C34" s="3"/>
      <c r="D34" s="4">
        <v>1</v>
      </c>
      <c r="E34" s="5"/>
      <c r="F34" s="5">
        <v>120</v>
      </c>
      <c r="G34" s="5">
        <f>F34*D34</f>
        <v>120</v>
      </c>
      <c r="H34" s="6"/>
    </row>
    <row r="35" spans="1:8" ht="15.6" customHeight="1" x14ac:dyDescent="0.3">
      <c r="A35" s="2"/>
      <c r="B35" s="17" t="s">
        <v>1</v>
      </c>
      <c r="C35" s="17"/>
      <c r="D35" s="17"/>
      <c r="E35" s="7">
        <f>SUM(E33:E34)</f>
        <v>0</v>
      </c>
      <c r="F35" s="7"/>
      <c r="G35" s="7">
        <f>SUM(G33:G34)</f>
        <v>1106</v>
      </c>
      <c r="H35" s="7">
        <f>SUM(H33:H34)</f>
        <v>220</v>
      </c>
    </row>
    <row r="36" spans="1:8" ht="15.6" customHeight="1" x14ac:dyDescent="0.3">
      <c r="A36" s="2"/>
      <c r="B36" s="17" t="s">
        <v>0</v>
      </c>
      <c r="C36" s="17"/>
      <c r="D36" s="17"/>
      <c r="E36" s="7">
        <f>SUM(E35:H35)</f>
        <v>1326</v>
      </c>
      <c r="F36" s="7" t="s">
        <v>13</v>
      </c>
      <c r="G36" s="18"/>
      <c r="H36" s="18"/>
    </row>
    <row r="40" spans="1:8" x14ac:dyDescent="0.3">
      <c r="C40" s="14" t="s">
        <v>24</v>
      </c>
    </row>
    <row r="41" spans="1:8" ht="28.8" x14ac:dyDescent="0.3">
      <c r="C41" s="10" t="s">
        <v>26</v>
      </c>
      <c r="D41" s="11" t="s">
        <v>25</v>
      </c>
    </row>
    <row r="42" spans="1:8" x14ac:dyDescent="0.3">
      <c r="C42" s="10" t="str">
        <f>A3</f>
        <v xml:space="preserve">Auchan Kobielska </v>
      </c>
      <c r="D42" s="12">
        <f>E8</f>
        <v>1286</v>
      </c>
    </row>
    <row r="43" spans="1:8" x14ac:dyDescent="0.3">
      <c r="C43" s="10" t="str">
        <f>A10</f>
        <v>Auchan Meksykańska</v>
      </c>
      <c r="D43" s="12">
        <f>E15</f>
        <v>2352</v>
      </c>
    </row>
    <row r="44" spans="1:8" x14ac:dyDescent="0.3">
      <c r="C44" s="10" t="str">
        <f>A17</f>
        <v>Auchan Zielonka</v>
      </c>
      <c r="D44" s="12">
        <f>E22</f>
        <v>2382</v>
      </c>
    </row>
    <row r="45" spans="1:8" x14ac:dyDescent="0.3">
      <c r="C45" s="10" t="str">
        <f>A24</f>
        <v>Auchan Światowida</v>
      </c>
      <c r="D45" s="12">
        <f>E29</f>
        <v>2925</v>
      </c>
    </row>
    <row r="46" spans="1:8" x14ac:dyDescent="0.3">
      <c r="C46" s="10" t="str">
        <f>A31</f>
        <v>Auchan Odkryta</v>
      </c>
      <c r="D46" s="12">
        <f>E36</f>
        <v>1326</v>
      </c>
    </row>
    <row r="47" spans="1:8" x14ac:dyDescent="0.3">
      <c r="C47" s="13" t="s">
        <v>27</v>
      </c>
      <c r="D47" s="15">
        <f>SUM(D42:D46)</f>
        <v>10271</v>
      </c>
    </row>
  </sheetData>
  <mergeCells count="20">
    <mergeCell ref="A3:H3"/>
    <mergeCell ref="G8:H8"/>
    <mergeCell ref="B7:D7"/>
    <mergeCell ref="B8:D8"/>
    <mergeCell ref="A10:H10"/>
    <mergeCell ref="B14:D14"/>
    <mergeCell ref="B15:D15"/>
    <mergeCell ref="G15:H15"/>
    <mergeCell ref="A17:H17"/>
    <mergeCell ref="B21:D21"/>
    <mergeCell ref="A31:H31"/>
    <mergeCell ref="B35:D35"/>
    <mergeCell ref="B36:D36"/>
    <mergeCell ref="G36:H36"/>
    <mergeCell ref="B22:D22"/>
    <mergeCell ref="G22:H22"/>
    <mergeCell ref="A24:H24"/>
    <mergeCell ref="B28:D28"/>
    <mergeCell ref="B29:D29"/>
    <mergeCell ref="G29:H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Pietrulinski</dc:creator>
  <cp:lastModifiedBy>Mateusz Pietrulinski</cp:lastModifiedBy>
  <dcterms:created xsi:type="dcterms:W3CDTF">2022-06-07T05:27:44Z</dcterms:created>
  <dcterms:modified xsi:type="dcterms:W3CDTF">2022-07-29T11:20:47Z</dcterms:modified>
</cp:coreProperties>
</file>